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2-20\"/>
    </mc:Choice>
  </mc:AlternateContent>
  <xr:revisionPtr revIDLastSave="0" documentId="8_{558CD32E-2BF3-4C53-BF22-881B62CAE606}" xr6:coauthVersionLast="36" xr6:coauthVersionMax="36" xr10:uidLastSave="{00000000-0000-0000-0000-000000000000}"/>
  <bookViews>
    <workbookView xWindow="0" yWindow="0" windowWidth="28800" windowHeight="12225" tabRatio="609" activeTab="4" xr2:uid="{00000000-000D-0000-FFFF-FFFF00000000}"/>
  </bookViews>
  <sheets>
    <sheet name="12.08.2020" sheetId="1" r:id="rId1"/>
    <sheet name="28.08.2020" sheetId="3" r:id="rId2"/>
    <sheet name="02.09.2020" sheetId="5" r:id="rId3"/>
    <sheet name="10.09.2020" sheetId="7" r:id="rId4"/>
    <sheet name="23.09.2020" sheetId="8" r:id="rId5"/>
  </sheets>
  <calcPr calcId="191029"/>
</workbook>
</file>

<file path=xl/calcChain.xml><?xml version="1.0" encoding="utf-8"?>
<calcChain xmlns="http://schemas.openxmlformats.org/spreadsheetml/2006/main">
  <c r="H8" i="8" l="1"/>
  <c r="I8" i="8" s="1"/>
  <c r="H9" i="7" l="1"/>
  <c r="I9" i="7" s="1"/>
  <c r="H8" i="7"/>
  <c r="I8" i="7" s="1"/>
  <c r="H9" i="5" l="1"/>
  <c r="I9" i="5" s="1"/>
  <c r="H8" i="5" l="1"/>
  <c r="I8" i="5" s="1"/>
  <c r="H8" i="3" l="1"/>
  <c r="I8" i="3" s="1"/>
  <c r="H12" i="1" l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<sst xmlns="http://schemas.openxmlformats.org/spreadsheetml/2006/main" count="130" uniqueCount="46">
  <si>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</si>
  <si>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</si>
  <si>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</si>
  <si>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</si>
  <si>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</si>
  <si>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</si>
  <si>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Таблица № 1</t>
  </si>
  <si>
    <t>г. Москва, 1-я ул. Ямского поля, д. 28</t>
  </si>
  <si>
    <t>офис</t>
  </si>
  <si>
    <t>2-й этаж:
помещение XIV, 
комнаты №№ 72, 73, 77-82, 91, 111-113</t>
  </si>
  <si>
    <t>1-й этаж:
помещение III, 
комнаты №№ 13е, 13ж, 13з, 13и, 13к, 13л, 15, 16</t>
  </si>
  <si>
    <t>8-й этаж:
помещение I, 
комнаты №№ 74, 74а, 74б</t>
  </si>
  <si>
    <t>3-й этаж:
помещение I, 
комната №16</t>
  </si>
  <si>
    <t>8-й этаж:
помещение I, 
комнаты №№ 52, 52а, 52б</t>
  </si>
  <si>
    <t>Согласие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</si>
  <si>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</si>
  <si>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</si>
  <si>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</si>
  <si>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</si>
  <si>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</si>
  <si>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</si>
  <si>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ПЕРЕЧЕНЬ ЛОТОВ НА АУКЦИОН  (под действующего арендатора)</t>
  </si>
  <si>
    <t>г. Москва, 1-я ул. Ямского поля, д. 29</t>
  </si>
  <si>
    <t>г. Москва, ул. Правды, д. 24, стр. 4</t>
  </si>
  <si>
    <t>г. Москва, ул. Правды, д. 24, стр. 5</t>
  </si>
  <si>
    <t>г. Москва, ул. Правды, д. 24, стр. 6</t>
  </si>
  <si>
    <t>этаж 6, помещение II, комната № 8</t>
  </si>
  <si>
    <t>г. Москва, Бумажный пр., д. 14, стр. 2</t>
  </si>
  <si>
    <t>25.08.2020 № УДИ-2-4949</t>
  </si>
  <si>
    <t>этаж 6, помещение II, комната № 5, 6</t>
  </si>
  <si>
    <t>ООО ИД "ПАНОРАМА"</t>
  </si>
  <si>
    <t>31.08.2020 № УДИ-2-5100</t>
  </si>
  <si>
    <t>этаж 8, помещение I, комната № 10</t>
  </si>
  <si>
    <t>ЗАО "КОНКОРД"</t>
  </si>
  <si>
    <t>31.08.2020 № УДИ-2-5101</t>
  </si>
  <si>
    <t>г. Москва, Бумажный пр., д. 14, стр. 3</t>
  </si>
  <si>
    <t>этаж 3, помещение I, комната №№ 1, 1а, 13</t>
  </si>
  <si>
    <t>08.09.2020 № УДИ-2-5280</t>
  </si>
  <si>
    <t>ООО "Корнет"</t>
  </si>
  <si>
    <t>этаж 4, помещение I, комната № 55а</t>
  </si>
  <si>
    <t>08.09.2020 № УДИ-2-5285</t>
  </si>
  <si>
    <t>ООО "Студия Колор Бокс"</t>
  </si>
  <si>
    <t>этаж 8, помещение I, комната №№ 28</t>
  </si>
  <si>
    <t>производственно-складское</t>
  </si>
  <si>
    <t>31.08.2020 № УДИ-2-5102</t>
  </si>
  <si>
    <t>ПЕРЕЧЕНЬ ЛОТОВ НА АУКЦИОН  № А-162/20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</si>
</sst>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K12"/>
  <sheetViews>
    <sheetView workbookViewId="0">
      <selection activeCell="E10" sqref="E10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</cols>
  <sheetData>
    <row r="1" spans="1:11" s="1" customFormat="1" ht="12" customHeight="1" x14ac:dyDescent="0.2">
      <c r="K1" s="1" t="s">
        <v>6</v>
      </c>
    </row>
    <row r="2" spans="1:11" s="1" customFormat="1" ht="12" customHeight="1" x14ac:dyDescent="0.2"/>
    <row r="3" spans="1:11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15.75" x14ac:dyDescent="0.2">
      <c r="A4" s="19" t="s">
        <v>21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1" ht="88.5" customHeight="1" x14ac:dyDescent="0.2">
      <c r="A6" s="6" t="s">
        <v>0</v>
      </c>
      <c r="B6" s="7" t="s">
        <v>1</v>
      </c>
      <c r="C6" s="7" t="s">
        <v>16</v>
      </c>
      <c r="D6" s="7" t="s">
        <v>2</v>
      </c>
      <c r="E6" s="7" t="s">
        <v>3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4</v>
      </c>
      <c r="K6" s="7" t="s">
        <v>14</v>
      </c>
    </row>
    <row r="7" spans="1:11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1" ht="60" x14ac:dyDescent="0.2">
      <c r="A8" s="10">
        <v>1</v>
      </c>
      <c r="B8" s="11" t="s">
        <v>7</v>
      </c>
      <c r="C8" s="11" t="s">
        <v>9</v>
      </c>
      <c r="D8" s="11" t="s">
        <v>5</v>
      </c>
      <c r="E8" s="11" t="s">
        <v>8</v>
      </c>
      <c r="F8" s="12">
        <v>175.6</v>
      </c>
      <c r="G8" s="13">
        <v>9952</v>
      </c>
      <c r="H8" s="13">
        <f>F8*G8</f>
        <v>1747571.2</v>
      </c>
      <c r="I8" s="13">
        <f>H8/6*1.2</f>
        <v>349514.23999999993</v>
      </c>
      <c r="J8" s="11" t="s">
        <v>15</v>
      </c>
      <c r="K8" s="11"/>
    </row>
    <row r="9" spans="1:11" ht="75" x14ac:dyDescent="0.2">
      <c r="A9" s="10">
        <v>2</v>
      </c>
      <c r="B9" s="11" t="s">
        <v>22</v>
      </c>
      <c r="C9" s="11" t="s">
        <v>10</v>
      </c>
      <c r="D9" s="11" t="s">
        <v>5</v>
      </c>
      <c r="E9" s="11" t="s">
        <v>8</v>
      </c>
      <c r="F9" s="12">
        <v>134.19999999999999</v>
      </c>
      <c r="G9" s="13">
        <v>10320</v>
      </c>
      <c r="H9" s="13">
        <f>F9*G9</f>
        <v>1384943.9999999998</v>
      </c>
      <c r="I9" s="13">
        <f>H9/6*1.2</f>
        <v>276988.79999999993</v>
      </c>
      <c r="J9" s="11" t="s">
        <v>15</v>
      </c>
      <c r="K9" s="14"/>
    </row>
    <row r="10" spans="1:11" ht="60" x14ac:dyDescent="0.2">
      <c r="A10" s="10">
        <v>3</v>
      </c>
      <c r="B10" s="11" t="s">
        <v>23</v>
      </c>
      <c r="C10" s="11" t="s">
        <v>11</v>
      </c>
      <c r="D10" s="11" t="s">
        <v>5</v>
      </c>
      <c r="E10" s="11" t="s">
        <v>8</v>
      </c>
      <c r="F10" s="12">
        <v>13.9</v>
      </c>
      <c r="G10" s="13">
        <v>10341</v>
      </c>
      <c r="H10" s="13">
        <f>F10*G10</f>
        <v>143739.9</v>
      </c>
      <c r="I10" s="13">
        <f>H10/6*1.2</f>
        <v>28747.979999999996</v>
      </c>
      <c r="J10" s="11" t="s">
        <v>15</v>
      </c>
      <c r="K10" s="14"/>
    </row>
    <row r="11" spans="1:11" ht="45" x14ac:dyDescent="0.2">
      <c r="A11" s="10">
        <v>4</v>
      </c>
      <c r="B11" s="11" t="s">
        <v>24</v>
      </c>
      <c r="C11" s="11" t="s">
        <v>12</v>
      </c>
      <c r="D11" s="11" t="s">
        <v>5</v>
      </c>
      <c r="E11" s="11" t="s">
        <v>8</v>
      </c>
      <c r="F11" s="12">
        <v>49.4</v>
      </c>
      <c r="G11" s="13">
        <v>10341</v>
      </c>
      <c r="H11" s="13">
        <f>F11*G11</f>
        <v>510845.39999999997</v>
      </c>
      <c r="I11" s="13">
        <f>H11/6*1.2</f>
        <v>102169.07999999999</v>
      </c>
      <c r="J11" s="11" t="s">
        <v>15</v>
      </c>
      <c r="K11" s="14"/>
    </row>
    <row r="12" spans="1:11" ht="60" x14ac:dyDescent="0.2">
      <c r="A12" s="10">
        <v>5</v>
      </c>
      <c r="B12" s="11" t="s">
        <v>25</v>
      </c>
      <c r="C12" s="11" t="s">
        <v>13</v>
      </c>
      <c r="D12" s="11" t="s">
        <v>5</v>
      </c>
      <c r="E12" s="11" t="s">
        <v>8</v>
      </c>
      <c r="F12" s="12">
        <v>57</v>
      </c>
      <c r="G12" s="13">
        <v>8915</v>
      </c>
      <c r="H12" s="13">
        <f>F12*G12</f>
        <v>508155</v>
      </c>
      <c r="I12" s="13">
        <f>H12/6*1.2</f>
        <v>101631</v>
      </c>
      <c r="J12" s="11" t="s">
        <v>15</v>
      </c>
      <c r="K12" s="14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E9131-54BD-4027-8063-3FA58790EAE9}">
  <sheetPr>
    <outlinePr summaryBelow="0" summaryRight="0"/>
    <pageSetUpPr autoPageBreaks="0" fitToPage="1"/>
  </sheetPr>
  <dimension ref="A1:K12"/>
  <sheetViews>
    <sheetView workbookViewId="0">
      <selection activeCell="J15" sqref="J15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</cols>
  <sheetData>
    <row r="1" spans="1:11" s="1" customFormat="1" ht="12" customHeight="1" x14ac:dyDescent="0.2">
      <c r="K1" s="1" t="s">
        <v>6</v>
      </c>
    </row>
    <row r="2" spans="1:11" s="1" customFormat="1" ht="12" customHeight="1" x14ac:dyDescent="0.2"/>
    <row r="3" spans="1:11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15.75" x14ac:dyDescent="0.2">
      <c r="A4" s="19" t="s">
        <v>21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1" ht="88.5" customHeight="1" x14ac:dyDescent="0.2">
      <c r="A6" s="6" t="s">
        <v>0</v>
      </c>
      <c r="B6" s="7" t="s">
        <v>1</v>
      </c>
      <c r="C6" s="7" t="s">
        <v>16</v>
      </c>
      <c r="D6" s="7" t="s">
        <v>2</v>
      </c>
      <c r="E6" s="7" t="s">
        <v>3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4</v>
      </c>
      <c r="K6" s="7" t="s">
        <v>14</v>
      </c>
    </row>
    <row r="7" spans="1:11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1" ht="45" x14ac:dyDescent="0.2">
      <c r="A8" s="10">
        <v>1</v>
      </c>
      <c r="B8" s="11" t="s">
        <v>27</v>
      </c>
      <c r="C8" s="11" t="s">
        <v>26</v>
      </c>
      <c r="D8" s="11" t="s">
        <v>5</v>
      </c>
      <c r="E8" s="11" t="s">
        <v>8</v>
      </c>
      <c r="F8" s="12">
        <v>93.2</v>
      </c>
      <c r="G8" s="13">
        <v>8915</v>
      </c>
      <c r="H8" s="13">
        <f>F8*G8</f>
        <v>830878</v>
      </c>
      <c r="I8" s="13">
        <f>H8/6*1.2</f>
        <v>166175.59999999998</v>
      </c>
      <c r="J8" s="11" t="s">
        <v>15</v>
      </c>
      <c r="K8" s="11" t="s">
        <v>28</v>
      </c>
    </row>
    <row r="9" spans="1:11" ht="15" x14ac:dyDescent="0.2">
      <c r="A9" s="15"/>
      <c r="B9" s="16"/>
      <c r="C9" s="16"/>
      <c r="D9" s="16"/>
      <c r="E9" s="16"/>
      <c r="F9" s="17"/>
      <c r="G9" s="18"/>
      <c r="H9" s="18"/>
      <c r="I9" s="18"/>
      <c r="J9" s="16"/>
      <c r="K9" s="2"/>
    </row>
    <row r="10" spans="1:11" ht="15" x14ac:dyDescent="0.2">
      <c r="A10" s="15"/>
      <c r="B10" s="16"/>
      <c r="C10" s="16"/>
      <c r="D10" s="16"/>
      <c r="E10" s="16"/>
      <c r="F10" s="17"/>
      <c r="G10" s="18"/>
      <c r="H10" s="18"/>
      <c r="I10" s="18"/>
      <c r="J10" s="16"/>
      <c r="K10" s="2"/>
    </row>
    <row r="11" spans="1:11" ht="15" x14ac:dyDescent="0.2">
      <c r="A11" s="15"/>
      <c r="B11" s="16"/>
      <c r="C11" s="16"/>
      <c r="D11" s="16"/>
      <c r="E11" s="16"/>
      <c r="F11" s="17"/>
      <c r="G11" s="18"/>
      <c r="H11" s="18"/>
      <c r="I11" s="18"/>
      <c r="J11" s="16"/>
      <c r="K11" s="2"/>
    </row>
    <row r="12" spans="1:11" ht="15" x14ac:dyDescent="0.2">
      <c r="A12" s="15"/>
      <c r="B12" s="16"/>
      <c r="C12" s="16"/>
      <c r="D12" s="16"/>
      <c r="E12" s="16"/>
      <c r="F12" s="17"/>
      <c r="G12" s="18"/>
      <c r="H12" s="18"/>
      <c r="I12" s="18"/>
      <c r="J12" s="16"/>
      <c r="K12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5C6B8-A06F-436A-832F-08E1B6277137}">
  <sheetPr>
    <outlinePr summaryBelow="0" summaryRight="0"/>
    <pageSetUpPr autoPageBreaks="0" fitToPage="1"/>
  </sheetPr>
  <dimension ref="A1:L12"/>
  <sheetViews>
    <sheetView workbookViewId="0">
      <selection activeCell="B17" sqref="B17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6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9" t="s">
        <v>21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16</v>
      </c>
      <c r="D6" s="7" t="s">
        <v>2</v>
      </c>
      <c r="E6" s="7" t="s">
        <v>3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4</v>
      </c>
      <c r="K6" s="7" t="s">
        <v>14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27</v>
      </c>
      <c r="C8" s="11" t="s">
        <v>29</v>
      </c>
      <c r="D8" s="11" t="s">
        <v>5</v>
      </c>
      <c r="E8" s="11" t="s">
        <v>8</v>
      </c>
      <c r="F8" s="12">
        <v>186.5</v>
      </c>
      <c r="G8" s="13">
        <v>9577</v>
      </c>
      <c r="H8" s="13">
        <f>F8*G8</f>
        <v>1786110.5</v>
      </c>
      <c r="I8" s="13">
        <f>H8/6*1.2</f>
        <v>357222.1</v>
      </c>
      <c r="J8" s="11" t="s">
        <v>15</v>
      </c>
      <c r="K8" s="11" t="s">
        <v>31</v>
      </c>
      <c r="L8" s="16" t="s">
        <v>30</v>
      </c>
    </row>
    <row r="9" spans="1:12" ht="45" x14ac:dyDescent="0.2">
      <c r="A9" s="10">
        <v>2</v>
      </c>
      <c r="B9" s="11" t="s">
        <v>27</v>
      </c>
      <c r="C9" s="11" t="s">
        <v>32</v>
      </c>
      <c r="D9" s="11" t="s">
        <v>5</v>
      </c>
      <c r="E9" s="11" t="s">
        <v>8</v>
      </c>
      <c r="F9" s="12">
        <v>155.4</v>
      </c>
      <c r="G9" s="13">
        <v>9577</v>
      </c>
      <c r="H9" s="13">
        <f>F9*G9</f>
        <v>1488265.8</v>
      </c>
      <c r="I9" s="13">
        <f>H9/6*1.2</f>
        <v>297653.16000000003</v>
      </c>
      <c r="J9" s="11" t="s">
        <v>15</v>
      </c>
      <c r="K9" s="11" t="s">
        <v>34</v>
      </c>
      <c r="L9" s="16" t="s">
        <v>33</v>
      </c>
    </row>
    <row r="10" spans="1:12" ht="15" x14ac:dyDescent="0.2">
      <c r="A10" s="15"/>
      <c r="B10" s="16"/>
      <c r="C10" s="16"/>
      <c r="D10" s="16"/>
      <c r="E10" s="16"/>
      <c r="F10" s="17"/>
      <c r="G10" s="18"/>
      <c r="H10" s="18"/>
      <c r="I10" s="18"/>
      <c r="J10" s="16"/>
      <c r="K10" s="2"/>
    </row>
    <row r="11" spans="1:12" ht="15" x14ac:dyDescent="0.2">
      <c r="A11" s="15"/>
      <c r="B11" s="16"/>
      <c r="C11" s="16"/>
      <c r="D11" s="16"/>
      <c r="E11" s="16"/>
      <c r="F11" s="17"/>
      <c r="G11" s="18"/>
      <c r="H11" s="18"/>
      <c r="I11" s="18"/>
      <c r="J11" s="16"/>
      <c r="K11" s="2"/>
    </row>
    <row r="12" spans="1:12" ht="15" x14ac:dyDescent="0.2">
      <c r="A12" s="15"/>
      <c r="B12" s="16"/>
      <c r="C12" s="16"/>
      <c r="D12" s="16"/>
      <c r="E12" s="16"/>
      <c r="F12" s="17"/>
      <c r="G12" s="18"/>
      <c r="H12" s="18"/>
      <c r="I12" s="18"/>
      <c r="J12" s="16"/>
      <c r="K12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CB32-33CA-4FF6-AD7C-298E26A46F62}">
  <sheetPr>
    <outlinePr summaryBelow="0" summaryRight="0"/>
    <pageSetUpPr autoPageBreaks="0" fitToPage="1"/>
  </sheetPr>
  <dimension ref="A1:L12"/>
  <sheetViews>
    <sheetView workbookViewId="0">
      <selection activeCell="C15" sqref="C15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6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9" t="s">
        <v>21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16</v>
      </c>
      <c r="D6" s="7" t="s">
        <v>2</v>
      </c>
      <c r="E6" s="7" t="s">
        <v>3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4</v>
      </c>
      <c r="K6" s="7" t="s">
        <v>14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35</v>
      </c>
      <c r="C8" s="11" t="s">
        <v>36</v>
      </c>
      <c r="D8" s="11" t="s">
        <v>5</v>
      </c>
      <c r="E8" s="11" t="s">
        <v>8</v>
      </c>
      <c r="F8" s="12">
        <v>90.4</v>
      </c>
      <c r="G8" s="13">
        <v>9577</v>
      </c>
      <c r="H8" s="13">
        <f>F8*G8</f>
        <v>865760.8</v>
      </c>
      <c r="I8" s="13">
        <f>H8/6*1.2</f>
        <v>173152.16</v>
      </c>
      <c r="J8" s="11" t="s">
        <v>15</v>
      </c>
      <c r="K8" s="11" t="s">
        <v>37</v>
      </c>
      <c r="L8" s="16" t="s">
        <v>38</v>
      </c>
    </row>
    <row r="9" spans="1:12" ht="45" x14ac:dyDescent="0.2">
      <c r="A9" s="10">
        <v>2</v>
      </c>
      <c r="B9" s="11" t="s">
        <v>27</v>
      </c>
      <c r="C9" s="11" t="s">
        <v>39</v>
      </c>
      <c r="D9" s="11" t="s">
        <v>5</v>
      </c>
      <c r="E9" s="11" t="s">
        <v>8</v>
      </c>
      <c r="F9" s="12">
        <v>36.299999999999997</v>
      </c>
      <c r="G9" s="13">
        <v>10341</v>
      </c>
      <c r="H9" s="13">
        <f>F9*G9</f>
        <v>375378.3</v>
      </c>
      <c r="I9" s="13">
        <f>H9/6*1.2</f>
        <v>75075.659999999989</v>
      </c>
      <c r="J9" s="11" t="s">
        <v>15</v>
      </c>
      <c r="K9" s="11" t="s">
        <v>40</v>
      </c>
      <c r="L9" s="16" t="s">
        <v>41</v>
      </c>
    </row>
    <row r="10" spans="1:12" ht="15" x14ac:dyDescent="0.2">
      <c r="A10" s="15"/>
      <c r="B10" s="16"/>
      <c r="C10" s="16"/>
      <c r="D10" s="16"/>
      <c r="E10" s="16"/>
      <c r="F10" s="17"/>
      <c r="G10" s="18"/>
      <c r="H10" s="18"/>
      <c r="I10" s="18"/>
      <c r="J10" s="16"/>
      <c r="K10" s="2"/>
    </row>
    <row r="11" spans="1:12" ht="15" x14ac:dyDescent="0.2">
      <c r="A11" s="15"/>
      <c r="B11" s="16"/>
      <c r="C11" s="16"/>
      <c r="D11" s="16"/>
      <c r="E11" s="16"/>
      <c r="F11" s="17"/>
      <c r="G11" s="18"/>
      <c r="H11" s="18"/>
      <c r="I11" s="18"/>
      <c r="J11" s="16"/>
      <c r="K11" s="2"/>
    </row>
    <row r="12" spans="1:12" ht="15" x14ac:dyDescent="0.2">
      <c r="A12" s="15"/>
      <c r="B12" s="16"/>
      <c r="C12" s="16"/>
      <c r="D12" s="16"/>
      <c r="E12" s="16"/>
      <c r="F12" s="17"/>
      <c r="G12" s="18"/>
      <c r="H12" s="18"/>
      <c r="I12" s="18"/>
      <c r="J12" s="16"/>
      <c r="K12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ABFF0-5C83-4BEC-BAF8-186232DAF8DB}">
  <sheetPr>
    <outlinePr summaryBelow="0" summaryRight="0"/>
    <pageSetUpPr autoPageBreaks="0" fitToPage="1"/>
  </sheetPr>
  <dimension ref="A1:L11"/>
  <sheetViews>
    <sheetView tabSelected="1" workbookViewId="0">
      <selection activeCell="I26" sqref="I26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4.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6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9" t="s">
        <v>45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16</v>
      </c>
      <c r="D6" s="7" t="s">
        <v>2</v>
      </c>
      <c r="E6" s="7" t="s">
        <v>3</v>
      </c>
      <c r="F6" s="7" t="s">
        <v>17</v>
      </c>
      <c r="G6" s="7" t="s">
        <v>18</v>
      </c>
      <c r="H6" s="7" t="s">
        <v>19</v>
      </c>
      <c r="I6" s="7" t="s">
        <v>20</v>
      </c>
      <c r="J6" s="7" t="s">
        <v>4</v>
      </c>
      <c r="K6" s="7" t="s">
        <v>14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35</v>
      </c>
      <c r="C8" s="11" t="s">
        <v>42</v>
      </c>
      <c r="D8" s="11" t="s">
        <v>5</v>
      </c>
      <c r="E8" s="11" t="s">
        <v>43</v>
      </c>
      <c r="F8" s="12">
        <v>23.6</v>
      </c>
      <c r="G8" s="13">
        <v>6000</v>
      </c>
      <c r="H8" s="13">
        <f>F8*G8</f>
        <v>141600</v>
      </c>
      <c r="I8" s="13">
        <f>H8/6*1.2</f>
        <v>28320</v>
      </c>
      <c r="J8" s="11" t="s">
        <v>15</v>
      </c>
      <c r="K8" s="11" t="s">
        <v>44</v>
      </c>
      <c r="L8" s="16"/>
    </row>
    <row r="9" spans="1:12" ht="15" x14ac:dyDescent="0.2">
      <c r="A9" s="15"/>
      <c r="B9" s="16"/>
      <c r="C9" s="16"/>
      <c r="D9" s="16"/>
      <c r="E9" s="16"/>
      <c r="F9" s="17"/>
      <c r="G9" s="18"/>
      <c r="H9" s="18"/>
      <c r="I9" s="18"/>
      <c r="J9" s="16"/>
      <c r="K9" s="2"/>
    </row>
    <row r="10" spans="1:12" ht="15" x14ac:dyDescent="0.2">
      <c r="A10" s="15"/>
      <c r="B10" s="16"/>
      <c r="C10" s="16"/>
      <c r="D10" s="16"/>
      <c r="E10" s="16"/>
      <c r="F10" s="17"/>
      <c r="G10" s="18"/>
      <c r="H10" s="18"/>
      <c r="I10" s="18"/>
      <c r="J10" s="16"/>
      <c r="K10" s="2"/>
    </row>
    <row r="11" spans="1:12" ht="15" x14ac:dyDescent="0.2">
      <c r="A11" s="15"/>
      <c r="B11" s="16"/>
      <c r="C11" s="16"/>
      <c r="D11" s="16"/>
      <c r="E11" s="16"/>
      <c r="F11" s="17"/>
      <c r="G11" s="18"/>
      <c r="H11" s="18"/>
      <c r="I11" s="18"/>
      <c r="J11" s="16"/>
      <c r="K11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12.08.2020</vt:lpstr>
      <vt:lpstr>28.08.2020</vt:lpstr>
      <vt:lpstr>02.09.2020</vt:lpstr>
      <vt:lpstr>10.09.2020</vt:lpstr>
      <vt:lpstr>23.09.2020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2019-02-19T11:39:29Z</cp:lastPrinted>
  <dcterms:created xsi:type="dcterms:W3CDTF">2018-09-25T13:10:14Z</dcterms:created>
  <dcterms:modified xsi:type="dcterms:W3CDTF">2020-09-24T08:53:54Z</dcterms:modified>
</cp:coreProperties>
</file>